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4695" windowHeight="4335"/>
  </bookViews>
  <sheets>
    <sheet name="Sheet1" sheetId="1" r:id="rId1"/>
    <sheet name="even numbers" sheetId="2" r:id="rId2"/>
    <sheet name="Sheet3" sheetId="3" r:id="rId3"/>
    <sheet name="Sheet2" sheetId="4" r:id="rId4"/>
  </sheets>
  <calcPr calcId="124519"/>
</workbook>
</file>

<file path=xl/calcChain.xml><?xml version="1.0" encoding="utf-8"?>
<calcChain xmlns="http://schemas.openxmlformats.org/spreadsheetml/2006/main">
  <c r="D5" i="4"/>
  <c r="F11"/>
  <c r="G11" s="1"/>
  <c r="D11"/>
  <c r="E11" s="1"/>
  <c r="H11" s="1"/>
  <c r="F10"/>
  <c r="G10" s="1"/>
  <c r="D10"/>
  <c r="E10" s="1"/>
  <c r="H10" s="1"/>
  <c r="F9"/>
  <c r="G9" s="1"/>
  <c r="D9"/>
  <c r="E9" s="1"/>
  <c r="H9" s="1"/>
  <c r="F8"/>
  <c r="G8" s="1"/>
  <c r="D8"/>
  <c r="E8" s="1"/>
  <c r="H8" s="1"/>
  <c r="F7"/>
  <c r="G7" s="1"/>
  <c r="D7"/>
  <c r="E7" s="1"/>
  <c r="H7" s="1"/>
  <c r="F6"/>
  <c r="G6" s="1"/>
  <c r="D6"/>
  <c r="E6" s="1"/>
  <c r="H6" s="1"/>
  <c r="F5"/>
  <c r="G5" s="1"/>
  <c r="E5"/>
  <c r="H5" s="1"/>
  <c r="F5" i="2"/>
  <c r="D6"/>
  <c r="D7"/>
  <c r="D8"/>
  <c r="D9"/>
  <c r="D10"/>
  <c r="D11"/>
  <c r="D5"/>
  <c r="H5"/>
  <c r="G5"/>
  <c r="F6"/>
  <c r="G6" s="1"/>
  <c r="F7"/>
  <c r="G7" s="1"/>
  <c r="F8"/>
  <c r="G8" s="1"/>
  <c r="F9"/>
  <c r="G9" s="1"/>
  <c r="F10"/>
  <c r="G10" s="1"/>
  <c r="F11"/>
  <c r="G11" s="1"/>
  <c r="E6"/>
  <c r="E7"/>
  <c r="E8"/>
  <c r="E9"/>
  <c r="E10"/>
  <c r="E11"/>
  <c r="E5"/>
  <c r="D10" i="3"/>
  <c r="E10" s="1"/>
  <c r="F9"/>
  <c r="G9" s="1"/>
  <c r="D9"/>
  <c r="E9" s="1"/>
  <c r="F8"/>
  <c r="G8" s="1"/>
  <c r="D8"/>
  <c r="E8" s="1"/>
  <c r="F7"/>
  <c r="G7" s="1"/>
  <c r="D7"/>
  <c r="E7" s="1"/>
  <c r="F6"/>
  <c r="G6" s="1"/>
  <c r="D6"/>
  <c r="E6" s="1"/>
  <c r="F5"/>
  <c r="G5" s="1"/>
  <c r="D5"/>
  <c r="E5" s="1"/>
  <c r="D4"/>
  <c r="E4" s="1"/>
  <c r="F6" i="1"/>
  <c r="F7"/>
  <c r="F8"/>
  <c r="F9"/>
  <c r="F5"/>
  <c r="G5" s="1"/>
  <c r="G9"/>
  <c r="G8"/>
  <c r="G7"/>
  <c r="G6"/>
  <c r="E4"/>
  <c r="D5"/>
  <c r="E5" s="1"/>
  <c r="D6"/>
  <c r="E6" s="1"/>
  <c r="D7"/>
  <c r="E7" s="1"/>
  <c r="D8"/>
  <c r="E8" s="1"/>
  <c r="D9"/>
  <c r="E9" s="1"/>
  <c r="D10"/>
  <c r="E10" s="1"/>
  <c r="D4"/>
  <c r="H10" i="2" l="1"/>
  <c r="H8"/>
  <c r="H6"/>
  <c r="H11"/>
  <c r="H9"/>
  <c r="H7"/>
</calcChain>
</file>

<file path=xl/sharedStrings.xml><?xml version="1.0" encoding="utf-8"?>
<sst xmlns="http://schemas.openxmlformats.org/spreadsheetml/2006/main" count="26" uniqueCount="12">
  <si>
    <t>Year</t>
  </si>
  <si>
    <t>No. Of sales</t>
  </si>
  <si>
    <t>3-year moving total</t>
  </si>
  <si>
    <t>3-year moving average</t>
  </si>
  <si>
    <t>5-year moving total</t>
  </si>
  <si>
    <t>5-year moving average</t>
  </si>
  <si>
    <t>Average Daily Sales (L)</t>
  </si>
  <si>
    <t>4-year total 1</t>
  </si>
  <si>
    <t>4-year ave 1</t>
  </si>
  <si>
    <t>4-year total 2</t>
  </si>
  <si>
    <t>4-year ave 2</t>
  </si>
  <si>
    <t>Moving Ave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</si>
</sst>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" fontId="0" fillId="0" borderId="0" xfId="0" applyNumberFormat="1"/>
    <xf numFmtId="1" fontId="1" fillId="0" borderId="2" xfId="0" applyNumberFormat="1" applyFont="1" applyBorder="1" applyAlignment="1">
      <alignment vertical="top" wrapText="1"/>
    </xf>
    <xf numFmtId="1" fontId="1" fillId="0" borderId="4" xfId="0" applyNumberFormat="1" applyFont="1" applyBorder="1" applyAlignment="1">
      <alignment vertical="top" wrapText="1"/>
    </xf>
    <xf numFmtId="1" fontId="0" fillId="0" borderId="2" xfId="0" applyNumberFormat="1" applyBorder="1" applyAlignment="1">
      <alignment vertical="top" wrapText="1"/>
    </xf>
    <xf numFmtId="49" fontId="0" fillId="0" borderId="0" xfId="0" applyNumberFormat="1"/>
    <xf numFmtId="0" fontId="0" fillId="0" borderId="5" xfId="0" applyBorder="1"/>
    <xf numFmtId="164" fontId="0" fillId="0" borderId="0" xfId="0" applyNumberFormat="1"/>
    <xf numFmtId="164" fontId="0" fillId="0" borderId="5" xfId="0" applyNumberFormat="1" applyBorder="1"/>
    <xf numFmtId="164" fontId="0" fillId="2" borderId="5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0"/>
          <c:order val="0"/>
          <c:tx>
            <c:strRef>
              <c:f>Sheet1!$C$2</c:f>
              <c:strCache>
                <c:ptCount val="1"/>
                <c:pt idx="0">
                  <c:v>No. Of sales</c:v>
                </c:pt>
              </c:strCache>
            </c:strRef>
          </c:tx>
          <c:marker>
            <c:symbol val="none"/>
          </c:marker>
          <c:cat>
            <c:numRef>
              <c:f>Sheet1!$B$3:$B$11</c:f>
              <c:numCache>
                <c:formatCode>General</c:formatCode>
                <c:ptCount val="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</c:numCache>
            </c:numRef>
          </c:cat>
          <c:val>
            <c:numRef>
              <c:f>Sheet1!$C$3:$C$11</c:f>
              <c:numCache>
                <c:formatCode>General</c:formatCode>
                <c:ptCount val="9"/>
                <c:pt idx="0">
                  <c:v>1011</c:v>
                </c:pt>
                <c:pt idx="1">
                  <c:v>1031</c:v>
                </c:pt>
                <c:pt idx="2">
                  <c:v>976</c:v>
                </c:pt>
                <c:pt idx="3">
                  <c:v>1020</c:v>
                </c:pt>
                <c:pt idx="4">
                  <c:v>1195</c:v>
                </c:pt>
                <c:pt idx="5">
                  <c:v>1174</c:v>
                </c:pt>
                <c:pt idx="6">
                  <c:v>1261</c:v>
                </c:pt>
                <c:pt idx="7">
                  <c:v>1330</c:v>
                </c:pt>
                <c:pt idx="8">
                  <c:v>1384</c:v>
                </c:pt>
              </c:numCache>
            </c:numRef>
          </c:val>
        </c:ser>
        <c:ser>
          <c:idx val="1"/>
          <c:order val="1"/>
          <c:tx>
            <c:strRef>
              <c:f>Sheet1!$E$2</c:f>
              <c:strCache>
                <c:ptCount val="1"/>
                <c:pt idx="0">
                  <c:v>3-year moving average</c:v>
                </c:pt>
              </c:strCache>
            </c:strRef>
          </c:tx>
          <c:marker>
            <c:symbol val="none"/>
          </c:marker>
          <c:cat>
            <c:numRef>
              <c:f>Sheet1!$B$3:$B$11</c:f>
              <c:numCache>
                <c:formatCode>General</c:formatCode>
                <c:ptCount val="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</c:numCache>
            </c:numRef>
          </c:cat>
          <c:val>
            <c:numRef>
              <c:f>Sheet1!$E$3:$E$11</c:f>
              <c:numCache>
                <c:formatCode>0</c:formatCode>
                <c:ptCount val="9"/>
                <c:pt idx="1">
                  <c:v>1006</c:v>
                </c:pt>
                <c:pt idx="2">
                  <c:v>1009</c:v>
                </c:pt>
                <c:pt idx="3">
                  <c:v>1063.6666666666667</c:v>
                </c:pt>
                <c:pt idx="4">
                  <c:v>1129.6666666666667</c:v>
                </c:pt>
                <c:pt idx="5">
                  <c:v>1210</c:v>
                </c:pt>
                <c:pt idx="6">
                  <c:v>1255</c:v>
                </c:pt>
                <c:pt idx="7">
                  <c:v>1325</c:v>
                </c:pt>
              </c:numCache>
            </c:numRef>
          </c:val>
        </c:ser>
        <c:ser>
          <c:idx val="2"/>
          <c:order val="2"/>
          <c:tx>
            <c:strRef>
              <c:f>Sheet1!$G$2</c:f>
              <c:strCache>
                <c:ptCount val="1"/>
                <c:pt idx="0">
                  <c:v>5-year moving average</c:v>
                </c:pt>
              </c:strCache>
            </c:strRef>
          </c:tx>
          <c:marker>
            <c:symbol val="none"/>
          </c:marker>
          <c:cat>
            <c:numRef>
              <c:f>Sheet1!$B$3:$B$11</c:f>
              <c:numCache>
                <c:formatCode>General</c:formatCode>
                <c:ptCount val="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</c:numCache>
            </c:numRef>
          </c:cat>
          <c:val>
            <c:numRef>
              <c:f>Sheet1!$G$3:$G$11</c:f>
              <c:numCache>
                <c:formatCode>0</c:formatCode>
                <c:ptCount val="9"/>
                <c:pt idx="2">
                  <c:v>1046.5999999999999</c:v>
                </c:pt>
                <c:pt idx="3">
                  <c:v>1079.2</c:v>
                </c:pt>
                <c:pt idx="4">
                  <c:v>1125.2</c:v>
                </c:pt>
                <c:pt idx="5">
                  <c:v>1196</c:v>
                </c:pt>
                <c:pt idx="6">
                  <c:v>1268.8</c:v>
                </c:pt>
              </c:numCache>
            </c:numRef>
          </c:val>
        </c:ser>
        <c:marker val="1"/>
        <c:axId val="46778624"/>
        <c:axId val="46784512"/>
      </c:lineChart>
      <c:catAx>
        <c:axId val="46778624"/>
        <c:scaling>
          <c:orientation val="minMax"/>
        </c:scaling>
        <c:axPos val="b"/>
        <c:numFmt formatCode="General" sourceLinked="1"/>
        <c:tickLblPos val="nextTo"/>
        <c:crossAx val="46784512"/>
        <c:crosses val="autoZero"/>
        <c:auto val="1"/>
        <c:lblAlgn val="ctr"/>
        <c:lblOffset val="100"/>
      </c:catAx>
      <c:valAx>
        <c:axId val="46784512"/>
        <c:scaling>
          <c:orientation val="minMax"/>
          <c:max val="1400"/>
          <c:min val="850"/>
        </c:scaling>
        <c:axPos val="l"/>
        <c:majorGridlines/>
        <c:numFmt formatCode="General" sourceLinked="0"/>
        <c:tickLblPos val="nextTo"/>
        <c:crossAx val="467786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1"/>
          <c:order val="0"/>
          <c:tx>
            <c:strRef>
              <c:f>'even numbers'!$C$2</c:f>
              <c:strCache>
                <c:ptCount val="1"/>
                <c:pt idx="0">
                  <c:v>Average Daily Sales (L)</c:v>
                </c:pt>
              </c:strCache>
            </c:strRef>
          </c:tx>
          <c:marker>
            <c:symbol val="none"/>
          </c:marker>
          <c:cat>
            <c:numRef>
              <c:f>'even numbers'!$B$3:$B$13</c:f>
              <c:numCache>
                <c:formatCode>General</c:formatCode>
                <c:ptCount val="1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</c:numCache>
            </c:numRef>
          </c:cat>
          <c:val>
            <c:numRef>
              <c:f>'even numbers'!$C$3:$C$13</c:f>
              <c:numCache>
                <c:formatCode>General</c:formatCode>
                <c:ptCount val="11"/>
                <c:pt idx="0">
                  <c:v>47.6</c:v>
                </c:pt>
                <c:pt idx="1">
                  <c:v>48.9</c:v>
                </c:pt>
                <c:pt idx="2">
                  <c:v>51.5</c:v>
                </c:pt>
                <c:pt idx="3">
                  <c:v>55.3</c:v>
                </c:pt>
                <c:pt idx="4">
                  <c:v>57.9</c:v>
                </c:pt>
                <c:pt idx="5">
                  <c:v>61.7</c:v>
                </c:pt>
                <c:pt idx="6">
                  <c:v>65.3</c:v>
                </c:pt>
                <c:pt idx="7">
                  <c:v>70.2</c:v>
                </c:pt>
                <c:pt idx="8">
                  <c:v>76.099999999999994</c:v>
                </c:pt>
                <c:pt idx="9">
                  <c:v>84.7</c:v>
                </c:pt>
                <c:pt idx="10">
                  <c:v>93.2</c:v>
                </c:pt>
              </c:numCache>
            </c:numRef>
          </c:val>
        </c:ser>
        <c:ser>
          <c:idx val="6"/>
          <c:order val="1"/>
          <c:tx>
            <c:strRef>
              <c:f>'even numbers'!$H$2</c:f>
              <c:strCache>
                <c:ptCount val="1"/>
                <c:pt idx="0">
                  <c:v>Moving Ave</c:v>
                </c:pt>
              </c:strCache>
            </c:strRef>
          </c:tx>
          <c:marker>
            <c:symbol val="none"/>
          </c:marker>
          <c:cat>
            <c:numRef>
              <c:f>'even numbers'!$B$3:$B$13</c:f>
              <c:numCache>
                <c:formatCode>General</c:formatCode>
                <c:ptCount val="1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</c:numCache>
            </c:numRef>
          </c:cat>
          <c:val>
            <c:numRef>
              <c:f>'even numbers'!$H$3:$H$13</c:f>
              <c:numCache>
                <c:formatCode>0.0</c:formatCode>
                <c:ptCount val="11"/>
                <c:pt idx="2">
                  <c:v>52.112499999999997</c:v>
                </c:pt>
                <c:pt idx="3">
                  <c:v>55</c:v>
                </c:pt>
                <c:pt idx="4">
                  <c:v>58.324999999999996</c:v>
                </c:pt>
                <c:pt idx="5">
                  <c:v>61.912499999999994</c:v>
                </c:pt>
                <c:pt idx="6">
                  <c:v>66.049999999999983</c:v>
                </c:pt>
                <c:pt idx="7">
                  <c:v>71.199999999999989</c:v>
                </c:pt>
                <c:pt idx="8">
                  <c:v>77.5625</c:v>
                </c:pt>
              </c:numCache>
            </c:numRef>
          </c:val>
        </c:ser>
        <c:marker val="1"/>
        <c:axId val="68130304"/>
        <c:axId val="68132224"/>
      </c:lineChart>
      <c:catAx>
        <c:axId val="68130304"/>
        <c:scaling>
          <c:orientation val="minMax"/>
        </c:scaling>
        <c:axPos val="b"/>
        <c:numFmt formatCode="General" sourceLinked="1"/>
        <c:tickLblPos val="nextTo"/>
        <c:crossAx val="68132224"/>
        <c:crosses val="autoZero"/>
        <c:auto val="1"/>
        <c:lblAlgn val="ctr"/>
        <c:lblOffset val="100"/>
      </c:catAx>
      <c:valAx>
        <c:axId val="68132224"/>
        <c:scaling>
          <c:orientation val="minMax"/>
          <c:max val="95"/>
          <c:min val="45"/>
        </c:scaling>
        <c:axPos val="l"/>
        <c:majorGridlines/>
        <c:numFmt formatCode="General" sourceLinked="1"/>
        <c:tickLblPos val="nextTo"/>
        <c:crossAx val="68130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0"/>
          <c:order val="0"/>
          <c:tx>
            <c:strRef>
              <c:f>Sheet3!$C$2</c:f>
              <c:strCache>
                <c:ptCount val="1"/>
                <c:pt idx="0">
                  <c:v>No. Of sales</c:v>
                </c:pt>
              </c:strCache>
            </c:strRef>
          </c:tx>
          <c:cat>
            <c:numRef>
              <c:f>Sheet3!$B$3:$B$11</c:f>
              <c:numCache>
                <c:formatCode>General</c:formatCode>
                <c:ptCount val="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</c:numCache>
            </c:numRef>
          </c:cat>
          <c:val>
            <c:numRef>
              <c:f>Sheet3!$C$3:$C$11</c:f>
              <c:numCache>
                <c:formatCode>General</c:formatCode>
                <c:ptCount val="9"/>
                <c:pt idx="0">
                  <c:v>1011</c:v>
                </c:pt>
                <c:pt idx="1">
                  <c:v>1031</c:v>
                </c:pt>
                <c:pt idx="2">
                  <c:v>976</c:v>
                </c:pt>
                <c:pt idx="3">
                  <c:v>1020</c:v>
                </c:pt>
                <c:pt idx="4">
                  <c:v>1195</c:v>
                </c:pt>
                <c:pt idx="5">
                  <c:v>1174</c:v>
                </c:pt>
                <c:pt idx="6">
                  <c:v>1261</c:v>
                </c:pt>
                <c:pt idx="7">
                  <c:v>1330</c:v>
                </c:pt>
                <c:pt idx="8">
                  <c:v>1384</c:v>
                </c:pt>
              </c:numCache>
            </c:numRef>
          </c:val>
        </c:ser>
        <c:ser>
          <c:idx val="1"/>
          <c:order val="1"/>
          <c:tx>
            <c:strRef>
              <c:f>Sheet3!$E$2</c:f>
              <c:strCache>
                <c:ptCount val="1"/>
                <c:pt idx="0">
                  <c:v>3-year moving average</c:v>
                </c:pt>
              </c:strCache>
            </c:strRef>
          </c:tx>
          <c:cat>
            <c:numRef>
              <c:f>Sheet3!$B$3:$B$11</c:f>
              <c:numCache>
                <c:formatCode>General</c:formatCode>
                <c:ptCount val="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</c:numCache>
            </c:numRef>
          </c:cat>
          <c:val>
            <c:numRef>
              <c:f>Sheet3!$E$3:$E$11</c:f>
              <c:numCache>
                <c:formatCode>0</c:formatCode>
                <c:ptCount val="9"/>
                <c:pt idx="1">
                  <c:v>1006</c:v>
                </c:pt>
                <c:pt idx="2">
                  <c:v>1009</c:v>
                </c:pt>
                <c:pt idx="3">
                  <c:v>1063.6666666666667</c:v>
                </c:pt>
                <c:pt idx="4">
                  <c:v>1129.6666666666667</c:v>
                </c:pt>
                <c:pt idx="5">
                  <c:v>1210</c:v>
                </c:pt>
                <c:pt idx="6">
                  <c:v>1255</c:v>
                </c:pt>
                <c:pt idx="7">
                  <c:v>1325</c:v>
                </c:pt>
              </c:numCache>
            </c:numRef>
          </c:val>
        </c:ser>
        <c:ser>
          <c:idx val="2"/>
          <c:order val="2"/>
          <c:tx>
            <c:strRef>
              <c:f>Sheet3!$G$2</c:f>
              <c:strCache>
                <c:ptCount val="1"/>
                <c:pt idx="0">
                  <c:v>5-year moving average</c:v>
                </c:pt>
              </c:strCache>
            </c:strRef>
          </c:tx>
          <c:val>
            <c:numRef>
              <c:f>Sheet3!$G$3:$G$11</c:f>
              <c:numCache>
                <c:formatCode>0</c:formatCode>
                <c:ptCount val="9"/>
                <c:pt idx="2">
                  <c:v>1046.5999999999999</c:v>
                </c:pt>
                <c:pt idx="3">
                  <c:v>1079.2</c:v>
                </c:pt>
                <c:pt idx="4">
                  <c:v>1125.2</c:v>
                </c:pt>
                <c:pt idx="5">
                  <c:v>1196</c:v>
                </c:pt>
                <c:pt idx="6">
                  <c:v>1268.8</c:v>
                </c:pt>
              </c:numCache>
            </c:numRef>
          </c:val>
        </c:ser>
        <c:marker val="1"/>
        <c:axId val="32880128"/>
        <c:axId val="32881664"/>
      </c:lineChart>
      <c:catAx>
        <c:axId val="32880128"/>
        <c:scaling>
          <c:orientation val="minMax"/>
        </c:scaling>
        <c:axPos val="b"/>
        <c:numFmt formatCode="General" sourceLinked="1"/>
        <c:tickLblPos val="nextTo"/>
        <c:crossAx val="32881664"/>
        <c:crosses val="autoZero"/>
        <c:auto val="1"/>
        <c:lblAlgn val="ctr"/>
        <c:lblOffset val="100"/>
      </c:catAx>
      <c:valAx>
        <c:axId val="32881664"/>
        <c:scaling>
          <c:orientation val="minMax"/>
          <c:max val="1400"/>
          <c:min val="850"/>
        </c:scaling>
        <c:axPos val="l"/>
        <c:majorGridlines/>
        <c:numFmt formatCode="General" sourceLinked="1"/>
        <c:tickLblPos val="nextTo"/>
        <c:crossAx val="328801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1"/>
          <c:order val="0"/>
          <c:tx>
            <c:strRef>
              <c:f>Sheet2!$C$2</c:f>
              <c:strCache>
                <c:ptCount val="1"/>
                <c:pt idx="0">
                  <c:v>Average Daily Sales (L)</c:v>
                </c:pt>
              </c:strCache>
            </c:strRef>
          </c:tx>
          <c:marker>
            <c:symbol val="none"/>
          </c:marker>
          <c:cat>
            <c:numRef>
              <c:f>Sheet2!$B$3:$B$13</c:f>
              <c:numCache>
                <c:formatCode>General</c:formatCode>
                <c:ptCount val="1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</c:numCache>
            </c:numRef>
          </c:cat>
          <c:val>
            <c:numRef>
              <c:f>Sheet2!$C$3:$C$13</c:f>
              <c:numCache>
                <c:formatCode>General</c:formatCode>
                <c:ptCount val="11"/>
                <c:pt idx="0">
                  <c:v>47.6</c:v>
                </c:pt>
                <c:pt idx="1">
                  <c:v>62</c:v>
                </c:pt>
                <c:pt idx="2">
                  <c:v>51.5</c:v>
                </c:pt>
                <c:pt idx="3">
                  <c:v>55.3</c:v>
                </c:pt>
                <c:pt idx="4">
                  <c:v>48</c:v>
                </c:pt>
                <c:pt idx="5">
                  <c:v>61.7</c:v>
                </c:pt>
                <c:pt idx="6">
                  <c:v>75</c:v>
                </c:pt>
                <c:pt idx="7">
                  <c:v>70.2</c:v>
                </c:pt>
                <c:pt idx="8">
                  <c:v>76.099999999999994</c:v>
                </c:pt>
                <c:pt idx="9">
                  <c:v>71</c:v>
                </c:pt>
                <c:pt idx="10">
                  <c:v>93.2</c:v>
                </c:pt>
              </c:numCache>
            </c:numRef>
          </c:val>
        </c:ser>
        <c:ser>
          <c:idx val="6"/>
          <c:order val="1"/>
          <c:tx>
            <c:strRef>
              <c:f>Sheet2!$H$2</c:f>
              <c:strCache>
                <c:ptCount val="1"/>
                <c:pt idx="0">
                  <c:v>Moving Ave</c:v>
                </c:pt>
              </c:strCache>
            </c:strRef>
          </c:tx>
          <c:marker>
            <c:symbol val="none"/>
          </c:marker>
          <c:cat>
            <c:numRef>
              <c:f>Sheet2!$B$3:$B$13</c:f>
              <c:numCache>
                <c:formatCode>General</c:formatCode>
                <c:ptCount val="1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</c:numCache>
            </c:numRef>
          </c:cat>
          <c:val>
            <c:numRef>
              <c:f>Sheet2!$H$3:$H$13</c:f>
              <c:numCache>
                <c:formatCode>0.0</c:formatCode>
                <c:ptCount val="11"/>
                <c:pt idx="2">
                  <c:v>54.15</c:v>
                </c:pt>
                <c:pt idx="3">
                  <c:v>54.162500000000001</c:v>
                </c:pt>
                <c:pt idx="4">
                  <c:v>57.0625</c:v>
                </c:pt>
                <c:pt idx="5">
                  <c:v>61.862499999999997</c:v>
                </c:pt>
                <c:pt idx="6">
                  <c:v>67.237499999999997</c:v>
                </c:pt>
                <c:pt idx="7">
                  <c:v>71.912499999999994</c:v>
                </c:pt>
                <c:pt idx="8">
                  <c:v>75.349999999999994</c:v>
                </c:pt>
              </c:numCache>
            </c:numRef>
          </c:val>
        </c:ser>
        <c:marker val="1"/>
        <c:axId val="51698304"/>
        <c:axId val="51913088"/>
      </c:lineChart>
      <c:catAx>
        <c:axId val="51698304"/>
        <c:scaling>
          <c:orientation val="minMax"/>
        </c:scaling>
        <c:axPos val="b"/>
        <c:numFmt formatCode="General" sourceLinked="1"/>
        <c:tickLblPos val="nextTo"/>
        <c:crossAx val="51913088"/>
        <c:crosses val="autoZero"/>
        <c:auto val="1"/>
        <c:lblAlgn val="ctr"/>
        <c:lblOffset val="100"/>
      </c:catAx>
      <c:valAx>
        <c:axId val="51913088"/>
        <c:scaling>
          <c:orientation val="minMax"/>
          <c:max val="95"/>
          <c:min val="45"/>
        </c:scaling>
        <c:axPos val="l"/>
        <c:majorGridlines/>
        <c:numFmt formatCode="General" sourceLinked="1"/>
        <c:tickLblPos val="nextTo"/>
        <c:crossAx val="51698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85724</xdr:colOff>
      <xdr:row>12</xdr:row>
      <xdr:rowOff>28575</xdr:rowOff>
    </xdr:from>
    <xdr:to>
      <xdr:col>11</xdr:col>
      <xdr:colOff>0</xdr:colOff>
      <xdr:row>38</xdr:row>
      <xdr:rowOff>28575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563563</xdr:colOff>
      <xdr:row>14</xdr:row>
      <xdr:rowOff>15875</xdr:rowOff>
    </xdr:from>
    <xdr:to>
      <xdr:col>7</xdr:col>
      <xdr:colOff>500063</xdr:colOff>
      <xdr:row>28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38100</xdr:rowOff>
    </xdr:from>
    <xdr:to>
      <xdr:col>20</xdr:col>
      <xdr:colOff>228600</xdr:colOff>
      <xdr:row>22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6</xdr:row>
      <xdr:rowOff>171450</xdr:rowOff>
    </xdr:from>
    <xdr:to>
      <xdr:col>13</xdr:col>
      <xdr:colOff>381000</xdr:colOff>
      <xdr:row>21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6"/>
  <sheetViews>
    <sheetView tabSelected="1" topLeftCell="A13" workbookViewId="0">
      <selection activeCell="B2" sqref="B2:G11"/>
    </sheetView>
  </sheetViews>
  <sheetFormatPr defaultRowHeight="15"/>
  <cols>
    <col min="1" max="1" width="27.140625" customWidth="1"/>
    <col min="5" max="5" width="9.140625" style="6"/>
  </cols>
  <sheetData>
    <row r="1" spans="2:7" ht="15.75" thickBot="1"/>
    <row r="2" spans="2:7" ht="45.75" thickBot="1">
      <c r="B2" s="1" t="s">
        <v>0</v>
      </c>
      <c r="C2" s="3" t="s">
        <v>1</v>
      </c>
      <c r="D2" s="3" t="s">
        <v>2</v>
      </c>
      <c r="E2" s="7" t="s">
        <v>3</v>
      </c>
      <c r="F2" s="2" t="s">
        <v>4</v>
      </c>
      <c r="G2" s="9" t="s">
        <v>5</v>
      </c>
    </row>
    <row r="3" spans="2:7" ht="15.75" thickBot="1">
      <c r="B3" s="4">
        <v>1994</v>
      </c>
      <c r="C3" s="5">
        <v>1011</v>
      </c>
      <c r="D3" s="5"/>
      <c r="E3" s="8"/>
      <c r="F3" s="5"/>
      <c r="G3" s="8"/>
    </row>
    <row r="4" spans="2:7" ht="15.75" thickBot="1">
      <c r="B4" s="4">
        <v>1995</v>
      </c>
      <c r="C4" s="5">
        <v>1031</v>
      </c>
      <c r="D4" s="5">
        <f>C3+C4+C5</f>
        <v>3018</v>
      </c>
      <c r="E4" s="8">
        <f>D4/3</f>
        <v>1006</v>
      </c>
      <c r="F4" s="5"/>
      <c r="G4" s="8"/>
    </row>
    <row r="5" spans="2:7" ht="15.75" thickBot="1">
      <c r="B5" s="4">
        <v>1996</v>
      </c>
      <c r="C5" s="5">
        <v>976</v>
      </c>
      <c r="D5" s="5">
        <f t="shared" ref="D5:D10" si="0">C4+C5+C6</f>
        <v>3027</v>
      </c>
      <c r="E5" s="8">
        <f t="shared" ref="E5:E10" si="1">D5/3</f>
        <v>1009</v>
      </c>
      <c r="F5" s="5">
        <f>SUM(C3:C7)</f>
        <v>5233</v>
      </c>
      <c r="G5" s="8">
        <f>F5/5</f>
        <v>1046.5999999999999</v>
      </c>
    </row>
    <row r="6" spans="2:7" ht="15.75" thickBot="1">
      <c r="B6" s="4">
        <v>1997</v>
      </c>
      <c r="C6" s="5">
        <v>1020</v>
      </c>
      <c r="D6" s="5">
        <f t="shared" si="0"/>
        <v>3191</v>
      </c>
      <c r="E6" s="8">
        <f t="shared" si="1"/>
        <v>1063.6666666666667</v>
      </c>
      <c r="F6" s="5">
        <f t="shared" ref="F6:F9" si="2">SUM(C4:C8)</f>
        <v>5396</v>
      </c>
      <c r="G6" s="8">
        <f t="shared" ref="G6:G9" si="3">F6/5</f>
        <v>1079.2</v>
      </c>
    </row>
    <row r="7" spans="2:7" ht="15.75" thickBot="1">
      <c r="B7" s="4">
        <v>1998</v>
      </c>
      <c r="C7" s="5">
        <v>1195</v>
      </c>
      <c r="D7" s="5">
        <f t="shared" si="0"/>
        <v>3389</v>
      </c>
      <c r="E7" s="8">
        <f t="shared" si="1"/>
        <v>1129.6666666666667</v>
      </c>
      <c r="F7" s="5">
        <f t="shared" si="2"/>
        <v>5626</v>
      </c>
      <c r="G7" s="8">
        <f t="shared" si="3"/>
        <v>1125.2</v>
      </c>
    </row>
    <row r="8" spans="2:7" ht="15.75" thickBot="1">
      <c r="B8" s="4">
        <v>1999</v>
      </c>
      <c r="C8" s="5">
        <v>1174</v>
      </c>
      <c r="D8" s="5">
        <f t="shared" si="0"/>
        <v>3630</v>
      </c>
      <c r="E8" s="8">
        <f t="shared" si="1"/>
        <v>1210</v>
      </c>
      <c r="F8" s="5">
        <f t="shared" si="2"/>
        <v>5980</v>
      </c>
      <c r="G8" s="8">
        <f t="shared" si="3"/>
        <v>1196</v>
      </c>
    </row>
    <row r="9" spans="2:7" ht="15.75" thickBot="1">
      <c r="B9" s="4">
        <v>2000</v>
      </c>
      <c r="C9" s="5">
        <v>1261</v>
      </c>
      <c r="D9" s="5">
        <f t="shared" si="0"/>
        <v>3765</v>
      </c>
      <c r="E9" s="8">
        <f t="shared" si="1"/>
        <v>1255</v>
      </c>
      <c r="F9" s="5">
        <f t="shared" si="2"/>
        <v>6344</v>
      </c>
      <c r="G9" s="8">
        <f t="shared" si="3"/>
        <v>1268.8</v>
      </c>
    </row>
    <row r="10" spans="2:7" ht="15.75" thickBot="1">
      <c r="B10" s="4">
        <v>2001</v>
      </c>
      <c r="C10" s="5">
        <v>1330</v>
      </c>
      <c r="D10" s="5">
        <f t="shared" si="0"/>
        <v>3975</v>
      </c>
      <c r="E10" s="8">
        <f t="shared" si="1"/>
        <v>1325</v>
      </c>
      <c r="F10" s="5"/>
      <c r="G10" s="8"/>
    </row>
    <row r="11" spans="2:7" ht="15.75" thickBot="1">
      <c r="B11" s="4">
        <v>2002</v>
      </c>
      <c r="C11" s="5">
        <v>1384</v>
      </c>
      <c r="D11" s="5"/>
      <c r="E11" s="8"/>
      <c r="F11" s="5"/>
      <c r="G11" s="8"/>
    </row>
    <row r="16" spans="2:7">
      <c r="B16" s="10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3"/>
  <sheetViews>
    <sheetView zoomScale="120" zoomScaleNormal="120" workbookViewId="0">
      <selection activeCell="K14" sqref="K14"/>
    </sheetView>
  </sheetViews>
  <sheetFormatPr defaultRowHeight="15"/>
  <cols>
    <col min="1" max="1" width="19.85546875" customWidth="1"/>
    <col min="3" max="3" width="21.140625" bestFit="1" customWidth="1"/>
    <col min="4" max="4" width="12.5703125" style="12" bestFit="1" customWidth="1"/>
    <col min="5" max="5" width="11.5703125" style="12" bestFit="1" customWidth="1"/>
    <col min="6" max="6" width="12.5703125" style="12" bestFit="1" customWidth="1"/>
    <col min="7" max="7" width="11.5703125" style="12" bestFit="1" customWidth="1"/>
    <col min="8" max="8" width="11.42578125" style="12" bestFit="1" customWidth="1"/>
  </cols>
  <sheetData>
    <row r="2" spans="2:8">
      <c r="B2" s="11" t="s">
        <v>0</v>
      </c>
      <c r="C2" s="11" t="s">
        <v>6</v>
      </c>
      <c r="D2" s="13" t="s">
        <v>7</v>
      </c>
      <c r="E2" s="13" t="s">
        <v>8</v>
      </c>
      <c r="F2" s="13" t="s">
        <v>9</v>
      </c>
      <c r="G2" s="13" t="s">
        <v>10</v>
      </c>
      <c r="H2" s="13" t="s">
        <v>11</v>
      </c>
    </row>
    <row r="3" spans="2:8">
      <c r="B3" s="11">
        <v>1992</v>
      </c>
      <c r="C3" s="11">
        <v>47.6</v>
      </c>
      <c r="D3" s="13"/>
      <c r="E3" s="13"/>
      <c r="F3" s="13"/>
      <c r="G3" s="13"/>
      <c r="H3" s="13"/>
    </row>
    <row r="4" spans="2:8">
      <c r="B4" s="11">
        <v>1993</v>
      </c>
      <c r="C4" s="11">
        <v>48.9</v>
      </c>
      <c r="D4" s="13"/>
      <c r="E4" s="13"/>
      <c r="F4" s="13"/>
      <c r="G4" s="13"/>
      <c r="H4" s="13"/>
    </row>
    <row r="5" spans="2:8">
      <c r="B5" s="11">
        <v>1994</v>
      </c>
      <c r="C5" s="11">
        <v>51.5</v>
      </c>
      <c r="D5" s="13">
        <f>C3+C4+C5+C6</f>
        <v>203.3</v>
      </c>
      <c r="E5" s="14">
        <f>D5/4</f>
        <v>50.825000000000003</v>
      </c>
      <c r="F5" s="13">
        <f>C4+C5+C6+C7</f>
        <v>213.6</v>
      </c>
      <c r="G5" s="14">
        <f>F5/4</f>
        <v>53.4</v>
      </c>
      <c r="H5" s="13">
        <f>(E5+G5)/2</f>
        <v>52.112499999999997</v>
      </c>
    </row>
    <row r="6" spans="2:8">
      <c r="B6" s="11">
        <v>1995</v>
      </c>
      <c r="C6" s="11">
        <v>55.3</v>
      </c>
      <c r="D6" s="13">
        <f t="shared" ref="D6:D11" si="0">C4+C5+C6+C7</f>
        <v>213.6</v>
      </c>
      <c r="E6" s="13">
        <f t="shared" ref="E6:E11" si="1">D6/4</f>
        <v>53.4</v>
      </c>
      <c r="F6" s="13">
        <f t="shared" ref="F6:F11" si="2">C5+C6+C7+C8</f>
        <v>226.39999999999998</v>
      </c>
      <c r="G6" s="13">
        <f t="shared" ref="G6:G11" si="3">F6/4</f>
        <v>56.599999999999994</v>
      </c>
      <c r="H6" s="13">
        <f t="shared" ref="H6:H11" si="4">(E6+G6)/2</f>
        <v>55</v>
      </c>
    </row>
    <row r="7" spans="2:8">
      <c r="B7" s="11">
        <v>1996</v>
      </c>
      <c r="C7" s="11">
        <v>57.9</v>
      </c>
      <c r="D7" s="13">
        <f t="shared" si="0"/>
        <v>226.39999999999998</v>
      </c>
      <c r="E7" s="13">
        <f t="shared" si="1"/>
        <v>56.599999999999994</v>
      </c>
      <c r="F7" s="13">
        <f t="shared" si="2"/>
        <v>240.2</v>
      </c>
      <c r="G7" s="13">
        <f t="shared" si="3"/>
        <v>60.05</v>
      </c>
      <c r="H7" s="13">
        <f t="shared" si="4"/>
        <v>58.324999999999996</v>
      </c>
    </row>
    <row r="8" spans="2:8">
      <c r="B8" s="11">
        <v>1997</v>
      </c>
      <c r="C8" s="11">
        <v>61.7</v>
      </c>
      <c r="D8" s="13">
        <f t="shared" si="0"/>
        <v>240.2</v>
      </c>
      <c r="E8" s="13">
        <f t="shared" si="1"/>
        <v>60.05</v>
      </c>
      <c r="F8" s="13">
        <f t="shared" si="2"/>
        <v>255.09999999999997</v>
      </c>
      <c r="G8" s="13">
        <f t="shared" si="3"/>
        <v>63.774999999999991</v>
      </c>
      <c r="H8" s="13">
        <f t="shared" si="4"/>
        <v>61.912499999999994</v>
      </c>
    </row>
    <row r="9" spans="2:8">
      <c r="B9" s="11">
        <v>1998</v>
      </c>
      <c r="C9" s="11">
        <v>65.3</v>
      </c>
      <c r="D9" s="13">
        <f t="shared" si="0"/>
        <v>255.09999999999997</v>
      </c>
      <c r="E9" s="13">
        <f t="shared" si="1"/>
        <v>63.774999999999991</v>
      </c>
      <c r="F9" s="13">
        <f t="shared" si="2"/>
        <v>273.29999999999995</v>
      </c>
      <c r="G9" s="13">
        <f t="shared" si="3"/>
        <v>68.324999999999989</v>
      </c>
      <c r="H9" s="13">
        <f t="shared" si="4"/>
        <v>66.049999999999983</v>
      </c>
    </row>
    <row r="10" spans="2:8">
      <c r="B10" s="11">
        <v>1999</v>
      </c>
      <c r="C10" s="11">
        <v>70.2</v>
      </c>
      <c r="D10" s="13">
        <f t="shared" si="0"/>
        <v>273.29999999999995</v>
      </c>
      <c r="E10" s="13">
        <f t="shared" si="1"/>
        <v>68.324999999999989</v>
      </c>
      <c r="F10" s="13">
        <f t="shared" si="2"/>
        <v>296.3</v>
      </c>
      <c r="G10" s="13">
        <f t="shared" si="3"/>
        <v>74.075000000000003</v>
      </c>
      <c r="H10" s="13">
        <f t="shared" si="4"/>
        <v>71.199999999999989</v>
      </c>
    </row>
    <row r="11" spans="2:8">
      <c r="B11" s="11">
        <v>2000</v>
      </c>
      <c r="C11" s="11">
        <v>76.099999999999994</v>
      </c>
      <c r="D11" s="13">
        <f t="shared" si="0"/>
        <v>296.3</v>
      </c>
      <c r="E11" s="13">
        <f t="shared" si="1"/>
        <v>74.075000000000003</v>
      </c>
      <c r="F11" s="13">
        <f t="shared" si="2"/>
        <v>324.2</v>
      </c>
      <c r="G11" s="13">
        <f t="shared" si="3"/>
        <v>81.05</v>
      </c>
      <c r="H11" s="13">
        <f t="shared" si="4"/>
        <v>77.5625</v>
      </c>
    </row>
    <row r="12" spans="2:8">
      <c r="B12" s="11">
        <v>2001</v>
      </c>
      <c r="C12" s="11">
        <v>84.7</v>
      </c>
      <c r="D12" s="13"/>
      <c r="E12" s="13"/>
      <c r="F12" s="13"/>
      <c r="G12" s="13"/>
      <c r="H12" s="13"/>
    </row>
    <row r="13" spans="2:8">
      <c r="B13" s="11">
        <v>2002</v>
      </c>
      <c r="C13" s="11">
        <v>93.2</v>
      </c>
      <c r="D13" s="13"/>
      <c r="E13" s="13"/>
      <c r="F13" s="13"/>
      <c r="G13" s="13"/>
      <c r="H13" s="1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G11"/>
  <sheetViews>
    <sheetView workbookViewId="0">
      <selection activeCell="B2" sqref="B2:G11"/>
    </sheetView>
  </sheetViews>
  <sheetFormatPr defaultRowHeight="15"/>
  <sheetData>
    <row r="1" spans="2:7" ht="15.75" thickBot="1"/>
    <row r="2" spans="2:7" ht="45.75" thickBot="1">
      <c r="B2" s="1" t="s">
        <v>0</v>
      </c>
      <c r="C2" s="3" t="s">
        <v>1</v>
      </c>
      <c r="D2" s="3" t="s">
        <v>2</v>
      </c>
      <c r="E2" s="7" t="s">
        <v>3</v>
      </c>
      <c r="F2" s="2" t="s">
        <v>4</v>
      </c>
      <c r="G2" s="9" t="s">
        <v>5</v>
      </c>
    </row>
    <row r="3" spans="2:7" ht="15.75" thickBot="1">
      <c r="B3" s="4">
        <v>1994</v>
      </c>
      <c r="C3" s="5">
        <v>1011</v>
      </c>
      <c r="D3" s="5"/>
      <c r="E3" s="8"/>
      <c r="F3" s="5"/>
      <c r="G3" s="8"/>
    </row>
    <row r="4" spans="2:7" ht="15.75" thickBot="1">
      <c r="B4" s="4">
        <v>1995</v>
      </c>
      <c r="C4" s="5">
        <v>1031</v>
      </c>
      <c r="D4" s="5">
        <f>C3+C4+C5</f>
        <v>3018</v>
      </c>
      <c r="E4" s="8">
        <f>D4/3</f>
        <v>1006</v>
      </c>
      <c r="F4" s="5"/>
      <c r="G4" s="8"/>
    </row>
    <row r="5" spans="2:7" ht="15.75" thickBot="1">
      <c r="B5" s="4">
        <v>1996</v>
      </c>
      <c r="C5" s="5">
        <v>976</v>
      </c>
      <c r="D5" s="5">
        <f t="shared" ref="D5:D10" si="0">C4+C5+C6</f>
        <v>3027</v>
      </c>
      <c r="E5" s="8">
        <f t="shared" ref="E5:E10" si="1">D5/3</f>
        <v>1009</v>
      </c>
      <c r="F5" s="5">
        <f>SUM(C3:C7)</f>
        <v>5233</v>
      </c>
      <c r="G5" s="8">
        <f>F5/5</f>
        <v>1046.5999999999999</v>
      </c>
    </row>
    <row r="6" spans="2:7" ht="15.75" thickBot="1">
      <c r="B6" s="4">
        <v>1997</v>
      </c>
      <c r="C6" s="5">
        <v>1020</v>
      </c>
      <c r="D6" s="5">
        <f t="shared" si="0"/>
        <v>3191</v>
      </c>
      <c r="E6" s="8">
        <f t="shared" si="1"/>
        <v>1063.6666666666667</v>
      </c>
      <c r="F6" s="5">
        <f t="shared" ref="F6:F9" si="2">SUM(C4:C8)</f>
        <v>5396</v>
      </c>
      <c r="G6" s="8">
        <f t="shared" ref="G6:G9" si="3">F6/5</f>
        <v>1079.2</v>
      </c>
    </row>
    <row r="7" spans="2:7" ht="15.75" thickBot="1">
      <c r="B7" s="4">
        <v>1998</v>
      </c>
      <c r="C7" s="5">
        <v>1195</v>
      </c>
      <c r="D7" s="5">
        <f t="shared" si="0"/>
        <v>3389</v>
      </c>
      <c r="E7" s="8">
        <f t="shared" si="1"/>
        <v>1129.6666666666667</v>
      </c>
      <c r="F7" s="5">
        <f t="shared" si="2"/>
        <v>5626</v>
      </c>
      <c r="G7" s="8">
        <f t="shared" si="3"/>
        <v>1125.2</v>
      </c>
    </row>
    <row r="8" spans="2:7" ht="15.75" thickBot="1">
      <c r="B8" s="4">
        <v>1999</v>
      </c>
      <c r="C8" s="5">
        <v>1174</v>
      </c>
      <c r="D8" s="5">
        <f t="shared" si="0"/>
        <v>3630</v>
      </c>
      <c r="E8" s="8">
        <f t="shared" si="1"/>
        <v>1210</v>
      </c>
      <c r="F8" s="5">
        <f t="shared" si="2"/>
        <v>5980</v>
      </c>
      <c r="G8" s="8">
        <f t="shared" si="3"/>
        <v>1196</v>
      </c>
    </row>
    <row r="9" spans="2:7" ht="15.75" thickBot="1">
      <c r="B9" s="4">
        <v>2000</v>
      </c>
      <c r="C9" s="5">
        <v>1261</v>
      </c>
      <c r="D9" s="5">
        <f t="shared" si="0"/>
        <v>3765</v>
      </c>
      <c r="E9" s="8">
        <f t="shared" si="1"/>
        <v>1255</v>
      </c>
      <c r="F9" s="5">
        <f t="shared" si="2"/>
        <v>6344</v>
      </c>
      <c r="G9" s="8">
        <f t="shared" si="3"/>
        <v>1268.8</v>
      </c>
    </row>
    <row r="10" spans="2:7" ht="15.75" thickBot="1">
      <c r="B10" s="4">
        <v>2001</v>
      </c>
      <c r="C10" s="5">
        <v>1330</v>
      </c>
      <c r="D10" s="5">
        <f t="shared" si="0"/>
        <v>3975</v>
      </c>
      <c r="E10" s="8">
        <f t="shared" si="1"/>
        <v>1325</v>
      </c>
      <c r="F10" s="5"/>
      <c r="G10" s="8"/>
    </row>
    <row r="11" spans="2:7" ht="15.75" thickBot="1">
      <c r="B11" s="4">
        <v>2002</v>
      </c>
      <c r="C11" s="5">
        <v>1384</v>
      </c>
      <c r="D11" s="5"/>
      <c r="E11" s="8"/>
      <c r="F11" s="5"/>
      <c r="G11" s="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H13"/>
  <sheetViews>
    <sheetView workbookViewId="0">
      <selection activeCell="B2" sqref="B2:H13"/>
    </sheetView>
  </sheetViews>
  <sheetFormatPr defaultRowHeight="15"/>
  <sheetData>
    <row r="2" spans="2:8">
      <c r="B2" s="11" t="s">
        <v>0</v>
      </c>
      <c r="C2" s="11" t="s">
        <v>6</v>
      </c>
      <c r="D2" s="13" t="s">
        <v>7</v>
      </c>
      <c r="E2" s="13" t="s">
        <v>8</v>
      </c>
      <c r="F2" s="13" t="s">
        <v>9</v>
      </c>
      <c r="G2" s="13" t="s">
        <v>10</v>
      </c>
      <c r="H2" s="13" t="s">
        <v>11</v>
      </c>
    </row>
    <row r="3" spans="2:8">
      <c r="B3" s="11">
        <v>1992</v>
      </c>
      <c r="C3" s="11">
        <v>47.6</v>
      </c>
      <c r="D3" s="13"/>
      <c r="E3" s="13"/>
      <c r="F3" s="13"/>
      <c r="G3" s="13"/>
      <c r="H3" s="13"/>
    </row>
    <row r="4" spans="2:8">
      <c r="B4" s="11">
        <v>1993</v>
      </c>
      <c r="C4" s="11">
        <v>62</v>
      </c>
      <c r="D4" s="13"/>
      <c r="E4" s="13"/>
      <c r="F4" s="13"/>
      <c r="G4" s="13"/>
      <c r="H4" s="13"/>
    </row>
    <row r="5" spans="2:8">
      <c r="B5" s="11">
        <v>1994</v>
      </c>
      <c r="C5" s="11">
        <v>51.5</v>
      </c>
      <c r="D5" s="13">
        <f>C3+C4+C5+C6</f>
        <v>216.39999999999998</v>
      </c>
      <c r="E5" s="14">
        <f>D5/4</f>
        <v>54.099999999999994</v>
      </c>
      <c r="F5" s="13">
        <f>C4+C5+C6+C7</f>
        <v>216.8</v>
      </c>
      <c r="G5" s="14">
        <f>F5/4</f>
        <v>54.2</v>
      </c>
      <c r="H5" s="13">
        <f>(E5+G5)/2</f>
        <v>54.15</v>
      </c>
    </row>
    <row r="6" spans="2:8">
      <c r="B6" s="11">
        <v>1995</v>
      </c>
      <c r="C6" s="11">
        <v>55.3</v>
      </c>
      <c r="D6" s="13">
        <f t="shared" ref="D6:D11" si="0">C4+C5+C6+C7</f>
        <v>216.8</v>
      </c>
      <c r="E6" s="13">
        <f t="shared" ref="E6:E11" si="1">D6/4</f>
        <v>54.2</v>
      </c>
      <c r="F6" s="13">
        <f t="shared" ref="F6:F11" si="2">C5+C6+C7+C8</f>
        <v>216.5</v>
      </c>
      <c r="G6" s="13">
        <f t="shared" ref="G6:G11" si="3">F6/4</f>
        <v>54.125</v>
      </c>
      <c r="H6" s="13">
        <f t="shared" ref="H6:H11" si="4">(E6+G6)/2</f>
        <v>54.162500000000001</v>
      </c>
    </row>
    <row r="7" spans="2:8">
      <c r="B7" s="11">
        <v>1996</v>
      </c>
      <c r="C7" s="11">
        <v>48</v>
      </c>
      <c r="D7" s="13">
        <f t="shared" si="0"/>
        <v>216.5</v>
      </c>
      <c r="E7" s="13">
        <f t="shared" si="1"/>
        <v>54.125</v>
      </c>
      <c r="F7" s="13">
        <f t="shared" si="2"/>
        <v>240</v>
      </c>
      <c r="G7" s="13">
        <f t="shared" si="3"/>
        <v>60</v>
      </c>
      <c r="H7" s="13">
        <f t="shared" si="4"/>
        <v>57.0625</v>
      </c>
    </row>
    <row r="8" spans="2:8">
      <c r="B8" s="11">
        <v>1997</v>
      </c>
      <c r="C8" s="11">
        <v>61.7</v>
      </c>
      <c r="D8" s="13">
        <f t="shared" si="0"/>
        <v>240</v>
      </c>
      <c r="E8" s="13">
        <f t="shared" si="1"/>
        <v>60</v>
      </c>
      <c r="F8" s="13">
        <f t="shared" si="2"/>
        <v>254.89999999999998</v>
      </c>
      <c r="G8" s="13">
        <f t="shared" si="3"/>
        <v>63.724999999999994</v>
      </c>
      <c r="H8" s="13">
        <f t="shared" si="4"/>
        <v>61.862499999999997</v>
      </c>
    </row>
    <row r="9" spans="2:8">
      <c r="B9" s="11">
        <v>1998</v>
      </c>
      <c r="C9" s="11">
        <v>75</v>
      </c>
      <c r="D9" s="13">
        <f t="shared" si="0"/>
        <v>254.89999999999998</v>
      </c>
      <c r="E9" s="13">
        <f t="shared" si="1"/>
        <v>63.724999999999994</v>
      </c>
      <c r="F9" s="13">
        <f t="shared" si="2"/>
        <v>283</v>
      </c>
      <c r="G9" s="13">
        <f t="shared" si="3"/>
        <v>70.75</v>
      </c>
      <c r="H9" s="13">
        <f t="shared" si="4"/>
        <v>67.237499999999997</v>
      </c>
    </row>
    <row r="10" spans="2:8">
      <c r="B10" s="11">
        <v>1999</v>
      </c>
      <c r="C10" s="11">
        <v>70.2</v>
      </c>
      <c r="D10" s="13">
        <f t="shared" si="0"/>
        <v>283</v>
      </c>
      <c r="E10" s="13">
        <f t="shared" si="1"/>
        <v>70.75</v>
      </c>
      <c r="F10" s="13">
        <f t="shared" si="2"/>
        <v>292.29999999999995</v>
      </c>
      <c r="G10" s="13">
        <f t="shared" si="3"/>
        <v>73.074999999999989</v>
      </c>
      <c r="H10" s="13">
        <f t="shared" si="4"/>
        <v>71.912499999999994</v>
      </c>
    </row>
    <row r="11" spans="2:8">
      <c r="B11" s="11">
        <v>2000</v>
      </c>
      <c r="C11" s="11">
        <v>76.099999999999994</v>
      </c>
      <c r="D11" s="13">
        <f t="shared" si="0"/>
        <v>292.29999999999995</v>
      </c>
      <c r="E11" s="13">
        <f t="shared" si="1"/>
        <v>73.074999999999989</v>
      </c>
      <c r="F11" s="13">
        <f t="shared" si="2"/>
        <v>310.5</v>
      </c>
      <c r="G11" s="13">
        <f t="shared" si="3"/>
        <v>77.625</v>
      </c>
      <c r="H11" s="13">
        <f t="shared" si="4"/>
        <v>75.349999999999994</v>
      </c>
    </row>
    <row r="12" spans="2:8">
      <c r="B12" s="11">
        <v>2001</v>
      </c>
      <c r="C12" s="11">
        <v>71</v>
      </c>
      <c r="D12" s="13"/>
      <c r="E12" s="13"/>
      <c r="F12" s="13"/>
      <c r="G12" s="13"/>
      <c r="H12" s="13"/>
    </row>
    <row r="13" spans="2:8">
      <c r="B13" s="11">
        <v>2002</v>
      </c>
      <c r="C13" s="11">
        <v>93.2</v>
      </c>
      <c r="D13" s="13"/>
      <c r="E13" s="13"/>
      <c r="F13" s="13"/>
      <c r="G13" s="13"/>
      <c r="H13" s="1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even numbers</vt:lpstr>
      <vt:lpstr>Sheet3</vt:lpstr>
      <vt:lpstr>Sheet2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</dc:creator>
  <cp:lastModifiedBy>gary</cp:lastModifiedBy>
  <dcterms:created xsi:type="dcterms:W3CDTF">2011-03-20T11:58:12Z</dcterms:created>
  <dcterms:modified xsi:type="dcterms:W3CDTF">2011-03-23T05:22:31Z</dcterms:modified>
</cp:coreProperties>
</file>